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2021\FET-COVID\SGI\"/>
    </mc:Choice>
  </mc:AlternateContent>
  <bookViews>
    <workbookView xWindow="0" yWindow="0" windowWidth="19170" windowHeight="6990" activeTab="1"/>
  </bookViews>
  <sheets>
    <sheet name="Informe FET enero  2021" sheetId="2" r:id="rId1"/>
    <sheet name="Informe ST31 No FET enero 2021" sheetId="1" r:id="rId2"/>
  </sheets>
  <definedNames>
    <definedName name="_xlnm._FilterDatabase" localSheetId="0" hidden="1">'Informe FET enero  2021'!$A$14:$AN$24</definedName>
    <definedName name="_xlnm._FilterDatabase" localSheetId="1" hidden="1">'Informe ST31 No FET enero 2021'!$A$14:$AP$22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8" i="1" l="1"/>
  <c r="AO17" i="1"/>
  <c r="AO16" i="1"/>
  <c r="AO15" i="1"/>
  <c r="AJ18" i="1"/>
  <c r="AJ17" i="1"/>
  <c r="AJ16" i="1"/>
  <c r="AJ15" i="1"/>
  <c r="R18" i="1" l="1"/>
  <c r="R17" i="1"/>
  <c r="R16" i="1"/>
  <c r="R15" i="1"/>
  <c r="P19" i="1" l="1"/>
  <c r="R19" i="1" s="1"/>
  <c r="AN19" i="1" l="1"/>
  <c r="AM19" i="1"/>
  <c r="AL19" i="1"/>
  <c r="AI18" i="1"/>
  <c r="AI17" i="1"/>
  <c r="AI15" i="1"/>
  <c r="S18" i="1"/>
  <c r="S17" i="1"/>
  <c r="S16" i="1"/>
  <c r="S15" i="1"/>
  <c r="AJ15" i="2"/>
  <c r="AI15" i="2"/>
  <c r="S21" i="2"/>
  <c r="S20" i="2"/>
  <c r="S19" i="2"/>
  <c r="S18" i="2"/>
  <c r="S17" i="2"/>
  <c r="S16" i="2"/>
  <c r="S15" i="2"/>
  <c r="AM16" i="2"/>
  <c r="AO19" i="1" l="1"/>
  <c r="S19" i="1"/>
  <c r="AI20" i="2"/>
  <c r="AJ20" i="2" s="1"/>
  <c r="AI19" i="2"/>
  <c r="AJ19" i="2" s="1"/>
  <c r="AI18" i="2"/>
  <c r="AJ18" i="2" s="1"/>
  <c r="AI17" i="2"/>
  <c r="AJ17" i="2" s="1"/>
  <c r="AI16" i="1"/>
  <c r="AH21" i="2" l="1"/>
  <c r="AG21" i="2"/>
  <c r="AF21" i="2"/>
  <c r="AE21" i="2"/>
  <c r="AD21" i="2"/>
  <c r="AC21" i="2"/>
  <c r="AB21" i="2"/>
  <c r="AA21" i="2"/>
  <c r="Z21" i="2"/>
  <c r="Y21" i="2"/>
  <c r="X21" i="2"/>
  <c r="W21" i="2"/>
  <c r="AI16" i="2"/>
  <c r="AI21" i="2" l="1"/>
  <c r="AJ16" i="2"/>
  <c r="AJ21" i="2" s="1"/>
  <c r="W19" i="1"/>
  <c r="X19" i="1"/>
  <c r="Y19" i="1"/>
  <c r="Z19" i="1"/>
  <c r="AA19" i="1"/>
  <c r="AB19" i="1"/>
  <c r="AC19" i="1"/>
  <c r="AD19" i="1"/>
  <c r="AE19" i="1"/>
  <c r="AF19" i="1"/>
  <c r="AG19" i="1"/>
  <c r="AH19" i="1"/>
  <c r="AJ19" i="1"/>
  <c r="AI19" i="1" l="1"/>
</calcChain>
</file>

<file path=xl/sharedStrings.xml><?xml version="1.0" encoding="utf-8"?>
<sst xmlns="http://schemas.openxmlformats.org/spreadsheetml/2006/main" count="130" uniqueCount="77">
  <si>
    <t>Si existe una iniciativa con financiamiento mixto, incluir en este cuadro sólo lo que corresponde a FET COVID 19.</t>
  </si>
  <si>
    <t>Nota:</t>
  </si>
  <si>
    <t xml:space="preserve">Total M$ </t>
  </si>
  <si>
    <t>Total</t>
  </si>
  <si>
    <t>Saldo por ejecutar</t>
  </si>
  <si>
    <t>Dic</t>
  </si>
  <si>
    <t>nov</t>
  </si>
  <si>
    <t>oct</t>
  </si>
  <si>
    <t>sept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</si>
  <si>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</si>
  <si>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</si>
  <si>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</si>
  <si>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</si>
  <si>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</si>
  <si>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</si>
  <si>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</si>
  <si>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</si>
  <si>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Ley Vigente 2021</t>
  </si>
  <si>
    <t>Ley Inicial 2021</t>
  </si>
  <si>
    <t>Proceso en que se encuentra ( Elaboración de Bases Licitación,Adjudicación, Firma Contrato, Identificación , transferencia de recursos,Construcción , etc)</t>
  </si>
  <si>
    <t>Entidad Beneficiaria</t>
  </si>
  <si>
    <t>Tipo A=Arrastre , N= Nuevo</t>
  </si>
  <si>
    <t>Comuna</t>
  </si>
  <si>
    <t xml:space="preserve">  Región </t>
  </si>
  <si>
    <t xml:space="preserve">Nombre de proyecto </t>
  </si>
  <si>
    <t>Código BIP</t>
  </si>
  <si>
    <t>ST-Item-Asig</t>
  </si>
  <si>
    <t>N°</t>
  </si>
  <si>
    <t>Programa Financiero</t>
  </si>
  <si>
    <t>Valores en M$</t>
  </si>
  <si>
    <t>Estado de ejecución de Obras</t>
  </si>
  <si>
    <t>Ley 21.288 establece sólo hasta junio 2022.</t>
  </si>
  <si>
    <t>El arrastre debe ser sólo FET, no financiamiento mixto</t>
  </si>
  <si>
    <t>% de Identificación respecto del Presupuesto Vigente</t>
  </si>
  <si>
    <t>sólo incluir en este cuadro iniciativas NO COVID 19</t>
  </si>
  <si>
    <t>Servicio</t>
  </si>
  <si>
    <t>Fecha</t>
  </si>
  <si>
    <t>Año 2021 M$</t>
  </si>
  <si>
    <t>Identificado mes XX 2021 M$</t>
  </si>
  <si>
    <t>Adjudicación , Convenio, etc año 2021 M$</t>
  </si>
  <si>
    <t>Adjudicación , Convenio, etc total 2021-2022 M$</t>
  </si>
  <si>
    <t>Ejecución Acumulada al mes de xx 2021</t>
  </si>
  <si>
    <t>N° de Decreto; res , Convenio, ETC</t>
  </si>
  <si>
    <t>El arrastre comtempla mas años en rpoyectos regulares</t>
  </si>
  <si>
    <t>Tipo Documento (Decreto, Resolución, Otros)</t>
  </si>
  <si>
    <t>IDENTIFICACION Y EJECUCIÓN AL MES ENERO DE 2021</t>
  </si>
  <si>
    <t>31.02</t>
  </si>
  <si>
    <t>ST-Item</t>
  </si>
  <si>
    <t>A</t>
  </si>
  <si>
    <t>Identificado mes 01 2021 M$</t>
  </si>
  <si>
    <t>DECRETO</t>
  </si>
  <si>
    <t>Ley Inicial 2021 M$</t>
  </si>
  <si>
    <t>Ley Vigente 2021 M$</t>
  </si>
  <si>
    <t>LOS LAGOS</t>
  </si>
  <si>
    <t>No existen proyectos FET Financiados</t>
  </si>
  <si>
    <t>30409780-0</t>
  </si>
  <si>
    <t>Reposición C.F. Cardenal Samoré</t>
  </si>
  <si>
    <t>30467599-0</t>
  </si>
  <si>
    <t>Habilitación C.F. Rio Don Guillermo</t>
  </si>
  <si>
    <t>40007063-0</t>
  </si>
  <si>
    <t>Conservación C.F. Colchane</t>
  </si>
  <si>
    <t>40010217-0</t>
  </si>
  <si>
    <t>Conservación C.F. San Francisco</t>
  </si>
  <si>
    <t>18.01.2021</t>
  </si>
  <si>
    <t>MAGALLANES Y ANTARTICA CHILENA</t>
  </si>
  <si>
    <t>TARAPACÁ</t>
  </si>
  <si>
    <t>ATACAMA</t>
  </si>
  <si>
    <t>Servicio Gobierno Interior</t>
  </si>
  <si>
    <t>Identificado mes Enero  2021 M$</t>
  </si>
  <si>
    <t>GOBERNACIÓN DE OSORNO</t>
  </si>
  <si>
    <t>GOBERNACIÓN DE ÚLTIMA ESPERANZA</t>
  </si>
  <si>
    <t>GOBERNACIÓN DE TAMARUGAL</t>
  </si>
  <si>
    <t>GOBERNACIÓN DE COPIAPÓ</t>
  </si>
  <si>
    <t>OSORNO</t>
  </si>
  <si>
    <t>COPIAPÓ</t>
  </si>
  <si>
    <t>NATALES</t>
  </si>
  <si>
    <t>COLCHANE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</si>
</sst>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4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5" borderId="0" xfId="0" applyFont="1" applyFill="1" applyAlignment="1">
      <alignment horizontal="left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7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6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0" fontId="0" fillId="0" borderId="0" xfId="0" applyFill="1" applyAlignment="1"/>
    <xf numFmtId="0" fontId="10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wrapText="1"/>
    </xf>
    <xf numFmtId="164" fontId="2" fillId="0" borderId="2" xfId="0" applyNumberFormat="1" applyFont="1" applyBorder="1" applyAlignment="1">
      <alignment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/>
    <xf numFmtId="0" fontId="10" fillId="0" borderId="0" xfId="0" applyFont="1" applyAlignment="1">
      <alignment horizontal="left" vertical="top" wrapText="1"/>
    </xf>
    <xf numFmtId="0" fontId="2" fillId="5" borderId="0" xfId="0" applyFont="1" applyFill="1"/>
    <xf numFmtId="0" fontId="0" fillId="5" borderId="0" xfId="0" applyFill="1"/>
    <xf numFmtId="0" fontId="2" fillId="0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5" borderId="0" xfId="0" applyFill="1" applyAlignment="1"/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8" fillId="4" borderId="1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3" fontId="2" fillId="0" borderId="2" xfId="0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6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AO24"/>
  <sheetViews>
    <sheetView showGridLines="0" topLeftCell="A9" zoomScaleNormal="100" workbookViewId="0">
      <selection activeCell="S29" sqref="S29"/>
    </sheetView>
  </sheetViews>
  <sheetFormatPr baseColWidth="10" defaultRowHeight="11.25" x14ac:dyDescent="0.2"/>
  <cols>
    <col min="1" max="1" width="11.42578125" style="1"/>
    <col min="2" max="2" width="4.42578125" style="1" customWidth="1"/>
    <col min="3" max="3" width="7.5703125" style="1" customWidth="1"/>
    <col min="4" max="4" width="7.85546875" style="1" customWidth="1"/>
    <col min="5" max="5" width="9.28515625" style="1" customWidth="1"/>
    <col min="6" max="6" width="29.140625" style="1" customWidth="1"/>
    <col min="7" max="7" width="11.28515625" style="1" customWidth="1"/>
    <col min="8" max="8" width="12.28515625" style="1" customWidth="1"/>
    <col min="9" max="9" width="9.7109375" style="1" customWidth="1"/>
    <col min="10" max="10" width="12" style="1" customWidth="1"/>
    <col min="11" max="11" width="39.28515625" style="1" hidden="1" customWidth="1"/>
    <col min="12" max="12" width="19.85546875" style="1" hidden="1" customWidth="1"/>
    <col min="13" max="13" width="19" style="1" hidden="1" customWidth="1"/>
    <col min="14" max="18" width="12.7109375" style="1" customWidth="1"/>
    <col min="19" max="19" width="8" style="1" customWidth="1"/>
    <col min="20" max="22" width="12.7109375" style="1" customWidth="1"/>
    <col min="23" max="33" width="8.28515625" style="1" customWidth="1"/>
    <col min="34" max="36" width="11.42578125" style="1" customWidth="1"/>
    <col min="37" max="37" width="13.28515625" style="1" customWidth="1"/>
    <col min="38" max="16384" width="11.42578125" style="1"/>
  </cols>
  <sheetData>
    <row r="1" spans="2:41" hidden="1" x14ac:dyDescent="0.2"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39"/>
    </row>
    <row r="2" spans="2:41" hidden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39"/>
    </row>
    <row r="3" spans="2:41" ht="12.75" hidden="1" customHeight="1" x14ac:dyDescent="0.2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38"/>
    </row>
    <row r="4" spans="2:41" ht="21.75" hidden="1" customHeight="1" x14ac:dyDescent="0.2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38"/>
    </row>
    <row r="5" spans="2:41" ht="11.25" hidden="1" customHeight="1" x14ac:dyDescent="0.2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38"/>
    </row>
    <row r="6" spans="2:41" ht="15" hidden="1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38"/>
    </row>
    <row r="7" spans="2:41" ht="21" hidden="1" customHeigh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38"/>
    </row>
    <row r="8" spans="2:41" ht="16.5" hidden="1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38"/>
    </row>
    <row r="9" spans="2:41" ht="18.75" customHeight="1" x14ac:dyDescent="0.2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38"/>
    </row>
    <row r="10" spans="2:41" ht="17.25" customHeight="1" x14ac:dyDescent="0.25">
      <c r="B10" s="37"/>
      <c r="C10" s="37"/>
      <c r="D10" s="37"/>
      <c r="E10" s="77" t="s">
        <v>45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38"/>
      <c r="AL10" s="78" t="s">
        <v>32</v>
      </c>
      <c r="AM10" s="79"/>
      <c r="AN10" s="79"/>
      <c r="AO10" s="79"/>
    </row>
    <row r="11" spans="2:41" ht="21.75" customHeight="1" x14ac:dyDescent="0.25">
      <c r="B11" s="35"/>
      <c r="C11" s="35"/>
      <c r="D11" s="35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L11" s="81" t="s">
        <v>31</v>
      </c>
      <c r="AM11" s="82"/>
      <c r="AN11" s="82"/>
      <c r="AO11" s="82"/>
    </row>
    <row r="13" spans="2:41" ht="15" customHeight="1" x14ac:dyDescent="0.2">
      <c r="C13" s="83"/>
      <c r="D13" s="83"/>
      <c r="K13" s="39"/>
      <c r="L13" s="43"/>
      <c r="M13" s="43"/>
      <c r="P13" s="90"/>
      <c r="Q13" s="91"/>
      <c r="R13" s="91"/>
      <c r="S13" s="51"/>
      <c r="T13" s="52"/>
      <c r="U13" s="51"/>
      <c r="V13" s="51"/>
      <c r="W13" s="92" t="s">
        <v>30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31" t="s">
        <v>29</v>
      </c>
      <c r="AJ13" s="33"/>
      <c r="AK13" s="39"/>
      <c r="AL13" s="72" t="s">
        <v>28</v>
      </c>
      <c r="AM13" s="73"/>
    </row>
    <row r="14" spans="2:41" ht="55.5" customHeight="1" x14ac:dyDescent="0.2">
      <c r="B14" s="28" t="s">
        <v>27</v>
      </c>
      <c r="C14" s="25" t="s">
        <v>35</v>
      </c>
      <c r="D14" s="29" t="s">
        <v>26</v>
      </c>
      <c r="E14" s="28" t="s">
        <v>25</v>
      </c>
      <c r="F14" s="25" t="s">
        <v>24</v>
      </c>
      <c r="G14" s="26" t="s">
        <v>23</v>
      </c>
      <c r="H14" s="26" t="s">
        <v>22</v>
      </c>
      <c r="I14" s="26" t="s">
        <v>21</v>
      </c>
      <c r="J14" s="26" t="s">
        <v>20</v>
      </c>
      <c r="K14" s="27" t="s">
        <v>19</v>
      </c>
      <c r="L14" s="26" t="s">
        <v>40</v>
      </c>
      <c r="M14" s="26" t="s">
        <v>39</v>
      </c>
      <c r="N14" s="26" t="s">
        <v>18</v>
      </c>
      <c r="O14" s="26" t="s">
        <v>17</v>
      </c>
      <c r="P14" s="26" t="s">
        <v>38</v>
      </c>
      <c r="Q14" s="26" t="s">
        <v>38</v>
      </c>
      <c r="R14" s="26" t="s">
        <v>33</v>
      </c>
      <c r="S14" s="26" t="s">
        <v>37</v>
      </c>
      <c r="T14" s="26" t="s">
        <v>44</v>
      </c>
      <c r="U14" s="26" t="s">
        <v>42</v>
      </c>
      <c r="V14" s="26" t="s">
        <v>36</v>
      </c>
      <c r="W14" s="26" t="s">
        <v>16</v>
      </c>
      <c r="X14" s="26" t="s">
        <v>15</v>
      </c>
      <c r="Y14" s="26" t="s">
        <v>14</v>
      </c>
      <c r="Z14" s="26" t="s">
        <v>13</v>
      </c>
      <c r="AA14" s="26" t="s">
        <v>12</v>
      </c>
      <c r="AB14" s="26" t="s">
        <v>11</v>
      </c>
      <c r="AC14" s="26" t="s">
        <v>10</v>
      </c>
      <c r="AD14" s="26" t="s">
        <v>9</v>
      </c>
      <c r="AE14" s="26" t="s">
        <v>8</v>
      </c>
      <c r="AF14" s="26" t="s">
        <v>7</v>
      </c>
      <c r="AG14" s="26" t="s">
        <v>6</v>
      </c>
      <c r="AH14" s="26" t="s">
        <v>5</v>
      </c>
      <c r="AI14" s="26" t="s">
        <v>41</v>
      </c>
      <c r="AJ14" s="26" t="s">
        <v>4</v>
      </c>
      <c r="AK14" s="24"/>
      <c r="AL14" s="23">
        <v>2022</v>
      </c>
      <c r="AM14" s="22" t="s">
        <v>3</v>
      </c>
    </row>
    <row r="15" spans="2:41" ht="46.5" customHeight="1" x14ac:dyDescent="0.2">
      <c r="B15" s="21"/>
      <c r="C15" s="45"/>
      <c r="D15" s="21"/>
      <c r="E15" s="20"/>
      <c r="F15" s="59" t="s">
        <v>54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>P15+Q15</f>
        <v>0</v>
      </c>
      <c r="T15" s="19"/>
      <c r="U15" s="19"/>
      <c r="V15" s="19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2"/>
      <c r="AI15" s="40">
        <f>SUM(W15:AH15)</f>
        <v>0</v>
      </c>
      <c r="AJ15" s="40">
        <f t="shared" ref="AJ15:AJ20" si="0">+O15-AI15</f>
        <v>0</v>
      </c>
      <c r="AK15" s="7"/>
      <c r="AL15" s="11"/>
      <c r="AM15" s="11"/>
    </row>
    <row r="16" spans="2:41" ht="25.5" customHeight="1" x14ac:dyDescent="0.2">
      <c r="B16" s="15"/>
      <c r="C16" s="46"/>
      <c r="D16" s="15"/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ref="S16:S20" si="1">P16+Q16</f>
        <v>0</v>
      </c>
      <c r="T16" s="19"/>
      <c r="U16" s="19"/>
      <c r="V16" s="19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2"/>
      <c r="AI16" s="53">
        <f>SUM(W16:AH16)</f>
        <v>0</v>
      </c>
      <c r="AJ16" s="54">
        <f t="shared" si="0"/>
        <v>0</v>
      </c>
      <c r="AK16" s="7"/>
      <c r="AL16" s="11"/>
      <c r="AM16" s="11">
        <f>+O16+AL16</f>
        <v>0</v>
      </c>
      <c r="AN16" s="55"/>
    </row>
    <row r="17" spans="2:39" ht="26.25" customHeight="1" x14ac:dyDescent="0.2">
      <c r="B17" s="15"/>
      <c r="C17" s="46"/>
      <c r="D17" s="15"/>
      <c r="E17" s="1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9">
        <f t="shared" si="1"/>
        <v>0</v>
      </c>
      <c r="T17" s="13"/>
      <c r="U17" s="13"/>
      <c r="V17" s="13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2"/>
      <c r="AI17" s="6">
        <f t="shared" ref="AI17:AI20" si="2">SUM(W17:AH17)</f>
        <v>0</v>
      </c>
      <c r="AJ17" s="12">
        <f t="shared" si="0"/>
        <v>0</v>
      </c>
      <c r="AK17" s="7"/>
      <c r="AL17" s="11"/>
      <c r="AM17" s="11"/>
    </row>
    <row r="18" spans="2:39" ht="24.75" customHeight="1" x14ac:dyDescent="0.2">
      <c r="B18" s="15"/>
      <c r="C18" s="46"/>
      <c r="D18" s="15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9">
        <f t="shared" si="1"/>
        <v>0</v>
      </c>
      <c r="T18" s="13"/>
      <c r="U18" s="13"/>
      <c r="V18" s="13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2"/>
      <c r="AI18" s="6">
        <f t="shared" si="2"/>
        <v>0</v>
      </c>
      <c r="AJ18" s="12">
        <f t="shared" si="0"/>
        <v>0</v>
      </c>
      <c r="AK18" s="7"/>
      <c r="AL18" s="11"/>
      <c r="AM18" s="11"/>
    </row>
    <row r="19" spans="2:39" ht="33" customHeight="1" x14ac:dyDescent="0.2">
      <c r="B19" s="15"/>
      <c r="C19" s="47"/>
      <c r="D19" s="18"/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9">
        <f t="shared" si="1"/>
        <v>0</v>
      </c>
      <c r="T19" s="16"/>
      <c r="U19" s="16"/>
      <c r="V19" s="1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2"/>
      <c r="AI19" s="6">
        <f t="shared" si="2"/>
        <v>0</v>
      </c>
      <c r="AJ19" s="12">
        <f t="shared" si="0"/>
        <v>0</v>
      </c>
      <c r="AK19" s="7"/>
      <c r="AL19" s="11"/>
      <c r="AM19" s="11"/>
    </row>
    <row r="20" spans="2:39" ht="27.75" customHeight="1" x14ac:dyDescent="0.2">
      <c r="B20" s="15"/>
      <c r="C20" s="46"/>
      <c r="D20" s="15"/>
      <c r="E20" s="1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9">
        <f t="shared" si="1"/>
        <v>0</v>
      </c>
      <c r="T20" s="13"/>
      <c r="U20" s="13"/>
      <c r="V20" s="13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2"/>
      <c r="AI20" s="6">
        <f t="shared" si="2"/>
        <v>0</v>
      </c>
      <c r="AJ20" s="12">
        <f t="shared" si="0"/>
        <v>0</v>
      </c>
      <c r="AK20" s="7"/>
      <c r="AL20" s="11"/>
      <c r="AM20" s="11"/>
    </row>
    <row r="21" spans="2:39" ht="15" customHeight="1" x14ac:dyDescent="0.2">
      <c r="B21" s="84" t="s">
        <v>2</v>
      </c>
      <c r="C21" s="84"/>
      <c r="D21" s="84"/>
      <c r="E21" s="84"/>
      <c r="F21" s="84"/>
      <c r="G21" s="10"/>
      <c r="H21" s="10"/>
      <c r="I21" s="10"/>
      <c r="J21" s="10"/>
      <c r="K21" s="10"/>
      <c r="L21" s="42"/>
      <c r="M21" s="42"/>
      <c r="N21" s="10"/>
      <c r="O21" s="10"/>
      <c r="P21" s="10"/>
      <c r="Q21" s="10"/>
      <c r="R21" s="10"/>
      <c r="S21" s="48">
        <f>SUM(S15:S20)</f>
        <v>0</v>
      </c>
      <c r="T21" s="44"/>
      <c r="U21" s="42"/>
      <c r="V21" s="42"/>
      <c r="W21" s="8">
        <f t="shared" ref="W21:AJ21" si="3">SUM(W15:W20)</f>
        <v>0</v>
      </c>
      <c r="X21" s="8">
        <f t="shared" si="3"/>
        <v>0</v>
      </c>
      <c r="Y21" s="8">
        <f t="shared" si="3"/>
        <v>0</v>
      </c>
      <c r="Z21" s="8">
        <f t="shared" si="3"/>
        <v>0</v>
      </c>
      <c r="AA21" s="8">
        <f t="shared" si="3"/>
        <v>0</v>
      </c>
      <c r="AB21" s="8">
        <f t="shared" si="3"/>
        <v>0</v>
      </c>
      <c r="AC21" s="8">
        <f t="shared" si="3"/>
        <v>0</v>
      </c>
      <c r="AD21" s="8">
        <f t="shared" si="3"/>
        <v>0</v>
      </c>
      <c r="AE21" s="8">
        <f t="shared" si="3"/>
        <v>0</v>
      </c>
      <c r="AF21" s="8">
        <f t="shared" si="3"/>
        <v>0</v>
      </c>
      <c r="AG21" s="8">
        <f t="shared" si="3"/>
        <v>0</v>
      </c>
      <c r="AH21" s="8">
        <f t="shared" si="3"/>
        <v>0</v>
      </c>
      <c r="AI21" s="6">
        <f>SUM(AI15:AI20)</f>
        <v>0</v>
      </c>
      <c r="AJ21" s="8">
        <f t="shared" si="3"/>
        <v>0</v>
      </c>
      <c r="AK21" s="7"/>
      <c r="AL21" s="6"/>
      <c r="AM21" s="6"/>
    </row>
    <row r="22" spans="2:39" ht="20.25" customHeight="1" x14ac:dyDescent="0.2">
      <c r="B22" s="85"/>
      <c r="C22" s="85"/>
      <c r="D22" s="85"/>
      <c r="E22" s="85"/>
      <c r="F22" s="85"/>
      <c r="G22" s="5"/>
      <c r="H22" s="5"/>
      <c r="AK22" s="3"/>
    </row>
    <row r="23" spans="2:39" ht="15" customHeight="1" x14ac:dyDescent="0.2">
      <c r="B23" s="34" t="s">
        <v>1</v>
      </c>
      <c r="C23" s="34"/>
      <c r="D23" s="34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3"/>
    </row>
    <row r="24" spans="2:39" ht="12.75" customHeight="1" x14ac:dyDescent="0.25">
      <c r="B24" s="87" t="s">
        <v>0</v>
      </c>
      <c r="C24" s="87"/>
      <c r="D24" s="88"/>
      <c r="E24" s="88"/>
      <c r="F24" s="88"/>
      <c r="G24" s="88"/>
      <c r="H24" s="89"/>
      <c r="I24" s="89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"/>
    </row>
  </sheetData>
  <mergeCells count="19">
    <mergeCell ref="B21:F21"/>
    <mergeCell ref="B22:F22"/>
    <mergeCell ref="E23:AJ23"/>
    <mergeCell ref="B24:I24"/>
    <mergeCell ref="P13:R13"/>
    <mergeCell ref="W13:AH13"/>
    <mergeCell ref="AL13:AM13"/>
    <mergeCell ref="B1:AJ2"/>
    <mergeCell ref="B3:AJ4"/>
    <mergeCell ref="B5:AJ5"/>
    <mergeCell ref="B6:AJ6"/>
    <mergeCell ref="B7:AJ7"/>
    <mergeCell ref="B8:AJ8"/>
    <mergeCell ref="B9:AJ9"/>
    <mergeCell ref="E10:AJ10"/>
    <mergeCell ref="AL10:AO10"/>
    <mergeCell ref="E11:AJ11"/>
    <mergeCell ref="AL11:AO11"/>
    <mergeCell ref="C13:D13"/>
  </mergeCells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AQ23"/>
  <sheetViews>
    <sheetView showGridLines="0" tabSelected="1" topLeftCell="A9" zoomScaleNormal="100" workbookViewId="0">
      <selection activeCell="V34" sqref="V34"/>
    </sheetView>
  </sheetViews>
  <sheetFormatPr baseColWidth="10" defaultRowHeight="11.25" x14ac:dyDescent="0.2"/>
  <cols>
    <col min="1" max="1" width="11.42578125" style="1"/>
    <col min="2" max="2" width="4.42578125" style="1" customWidth="1"/>
    <col min="3" max="3" width="12" style="1" customWidth="1"/>
    <col min="4" max="4" width="7.85546875" style="1" customWidth="1"/>
    <col min="5" max="5" width="10.85546875" style="1" customWidth="1"/>
    <col min="6" max="6" width="27.42578125" style="1" customWidth="1"/>
    <col min="7" max="7" width="13.85546875" style="1" customWidth="1"/>
    <col min="8" max="8" width="12.28515625" style="1" customWidth="1"/>
    <col min="9" max="9" width="9.7109375" style="1" customWidth="1"/>
    <col min="10" max="10" width="13.140625" style="1" customWidth="1"/>
    <col min="11" max="11" width="39.28515625" style="1" hidden="1" customWidth="1"/>
    <col min="12" max="12" width="17.140625" style="1" hidden="1" customWidth="1"/>
    <col min="13" max="13" width="12.5703125" style="1" hidden="1" customWidth="1"/>
    <col min="14" max="16" width="12.7109375" style="1" customWidth="1"/>
    <col min="17" max="17" width="12.7109375" style="1" hidden="1" customWidth="1"/>
    <col min="18" max="18" width="10.7109375" style="1" customWidth="1"/>
    <col min="19" max="22" width="12.7109375" style="1" customWidth="1"/>
    <col min="23" max="33" width="8.28515625" style="1" customWidth="1"/>
    <col min="34" max="36" width="11.42578125" style="1" customWidth="1"/>
    <col min="37" max="37" width="13.28515625" style="1" customWidth="1"/>
    <col min="38" max="41" width="11.42578125" style="1"/>
    <col min="42" max="43" width="11.42578125" style="55"/>
    <col min="44" max="16384" width="11.42578125" style="1"/>
  </cols>
  <sheetData>
    <row r="1" spans="2:43" hidden="1" x14ac:dyDescent="0.2"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30"/>
    </row>
    <row r="2" spans="2:43" hidden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30"/>
    </row>
    <row r="3" spans="2:43" ht="12.75" hidden="1" customHeight="1" x14ac:dyDescent="0.2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36"/>
    </row>
    <row r="4" spans="2:43" ht="21.75" hidden="1" customHeight="1" x14ac:dyDescent="0.2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36"/>
    </row>
    <row r="5" spans="2:43" ht="11.25" hidden="1" customHeight="1" x14ac:dyDescent="0.2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36"/>
    </row>
    <row r="6" spans="2:43" ht="15" hidden="1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36"/>
    </row>
    <row r="7" spans="2:43" ht="21" hidden="1" customHeigh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36"/>
    </row>
    <row r="8" spans="2:43" ht="16.5" hidden="1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36"/>
    </row>
    <row r="9" spans="2:43" ht="18.75" customHeight="1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36"/>
    </row>
    <row r="10" spans="2:43" ht="17.25" customHeight="1" x14ac:dyDescent="0.2">
      <c r="B10" s="37"/>
      <c r="C10" s="37"/>
      <c r="D10" s="37"/>
      <c r="E10" s="77" t="s">
        <v>45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36"/>
    </row>
    <row r="11" spans="2:43" ht="21.75" customHeight="1" x14ac:dyDescent="0.25">
      <c r="B11" s="35"/>
      <c r="C11" s="35"/>
      <c r="D11" s="35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L11" s="95" t="s">
        <v>43</v>
      </c>
      <c r="AM11" s="95"/>
      <c r="AN11" s="95"/>
      <c r="AO11" s="95"/>
      <c r="AP11" s="58"/>
      <c r="AQ11" s="58"/>
    </row>
    <row r="13" spans="2:43" ht="15" customHeight="1" x14ac:dyDescent="0.2">
      <c r="C13" s="83"/>
      <c r="D13" s="83"/>
      <c r="K13" s="30"/>
      <c r="L13" s="56"/>
      <c r="M13" s="56"/>
      <c r="P13" s="90"/>
      <c r="Q13" s="91"/>
      <c r="R13" s="91"/>
      <c r="S13" s="51"/>
      <c r="T13" s="52"/>
      <c r="U13" s="51"/>
      <c r="V13" s="51"/>
      <c r="W13" s="92" t="s">
        <v>30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31" t="s">
        <v>29</v>
      </c>
      <c r="AJ13" s="32"/>
      <c r="AK13" s="30"/>
      <c r="AL13" s="72" t="s">
        <v>28</v>
      </c>
      <c r="AM13" s="94"/>
      <c r="AN13" s="94"/>
      <c r="AO13" s="73"/>
    </row>
    <row r="14" spans="2:43" ht="55.5" customHeight="1" x14ac:dyDescent="0.2">
      <c r="B14" s="28" t="s">
        <v>27</v>
      </c>
      <c r="C14" s="25" t="s">
        <v>35</v>
      </c>
      <c r="D14" s="29" t="s">
        <v>47</v>
      </c>
      <c r="E14" s="28" t="s">
        <v>25</v>
      </c>
      <c r="F14" s="25" t="s">
        <v>24</v>
      </c>
      <c r="G14" s="26" t="s">
        <v>23</v>
      </c>
      <c r="H14" s="26" t="s">
        <v>22</v>
      </c>
      <c r="I14" s="26" t="s">
        <v>21</v>
      </c>
      <c r="J14" s="26" t="s">
        <v>20</v>
      </c>
      <c r="K14" s="27" t="s">
        <v>19</v>
      </c>
      <c r="L14" s="26" t="s">
        <v>40</v>
      </c>
      <c r="M14" s="26" t="s">
        <v>39</v>
      </c>
      <c r="N14" s="26" t="s">
        <v>51</v>
      </c>
      <c r="O14" s="26" t="s">
        <v>52</v>
      </c>
      <c r="P14" s="26" t="s">
        <v>68</v>
      </c>
      <c r="Q14" s="26" t="s">
        <v>49</v>
      </c>
      <c r="R14" s="26" t="s">
        <v>33</v>
      </c>
      <c r="S14" s="26" t="s">
        <v>37</v>
      </c>
      <c r="T14" s="26" t="s">
        <v>44</v>
      </c>
      <c r="U14" s="26" t="s">
        <v>42</v>
      </c>
      <c r="V14" s="26" t="s">
        <v>36</v>
      </c>
      <c r="W14" s="26" t="s">
        <v>16</v>
      </c>
      <c r="X14" s="26" t="s">
        <v>15</v>
      </c>
      <c r="Y14" s="26" t="s">
        <v>14</v>
      </c>
      <c r="Z14" s="26" t="s">
        <v>13</v>
      </c>
      <c r="AA14" s="26" t="s">
        <v>12</v>
      </c>
      <c r="AB14" s="26" t="s">
        <v>11</v>
      </c>
      <c r="AC14" s="26" t="s">
        <v>10</v>
      </c>
      <c r="AD14" s="26" t="s">
        <v>9</v>
      </c>
      <c r="AE14" s="26" t="s">
        <v>8</v>
      </c>
      <c r="AF14" s="26" t="s">
        <v>7</v>
      </c>
      <c r="AG14" s="26" t="s">
        <v>6</v>
      </c>
      <c r="AH14" s="26" t="s">
        <v>5</v>
      </c>
      <c r="AI14" s="26" t="s">
        <v>41</v>
      </c>
      <c r="AJ14" s="26" t="s">
        <v>4</v>
      </c>
      <c r="AK14" s="24"/>
      <c r="AL14" s="49">
        <v>2022</v>
      </c>
      <c r="AM14" s="49">
        <v>2023</v>
      </c>
      <c r="AN14" s="49">
        <v>2024</v>
      </c>
      <c r="AO14" s="50" t="s">
        <v>3</v>
      </c>
    </row>
    <row r="15" spans="2:43" ht="46.5" customHeight="1" x14ac:dyDescent="0.2">
      <c r="B15" s="21">
        <v>1</v>
      </c>
      <c r="C15" s="60" t="s">
        <v>67</v>
      </c>
      <c r="D15" s="65" t="s">
        <v>46</v>
      </c>
      <c r="E15" s="67" t="s">
        <v>55</v>
      </c>
      <c r="F15" s="68" t="s">
        <v>56</v>
      </c>
      <c r="G15" s="14" t="s">
        <v>53</v>
      </c>
      <c r="H15" s="97" t="s">
        <v>73</v>
      </c>
      <c r="I15" s="62" t="s">
        <v>48</v>
      </c>
      <c r="J15" s="19" t="s">
        <v>69</v>
      </c>
      <c r="K15" s="69"/>
      <c r="L15" s="69"/>
      <c r="M15" s="69"/>
      <c r="N15" s="66">
        <v>4868788</v>
      </c>
      <c r="O15" s="66">
        <v>4868788</v>
      </c>
      <c r="P15" s="96">
        <v>1890694</v>
      </c>
      <c r="Q15" s="19"/>
      <c r="R15" s="71">
        <f>IFERROR(P15/O15,0)</f>
        <v>0.38832949801880878</v>
      </c>
      <c r="S15" s="64">
        <f>P15+Q15</f>
        <v>1890694</v>
      </c>
      <c r="T15" s="61" t="s">
        <v>50</v>
      </c>
      <c r="U15" s="61">
        <v>65</v>
      </c>
      <c r="V15" s="19" t="s">
        <v>63</v>
      </c>
      <c r="W15" s="53"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2"/>
      <c r="AI15" s="40">
        <f>SUM(W15:AH15)</f>
        <v>0</v>
      </c>
      <c r="AJ15" s="40">
        <f>P15-AI15</f>
        <v>1890694</v>
      </c>
      <c r="AK15" s="7"/>
      <c r="AL15" s="57">
        <v>311308</v>
      </c>
      <c r="AM15" s="57">
        <v>0</v>
      </c>
      <c r="AN15" s="57">
        <v>0</v>
      </c>
      <c r="AO15" s="11">
        <f>+S15+SUM(AL15:AN15)</f>
        <v>2202002</v>
      </c>
    </row>
    <row r="16" spans="2:43" ht="25.5" customHeight="1" x14ac:dyDescent="0.2">
      <c r="B16" s="15">
        <v>2</v>
      </c>
      <c r="C16" s="60" t="s">
        <v>67</v>
      </c>
      <c r="D16" s="65" t="s">
        <v>46</v>
      </c>
      <c r="E16" s="67" t="s">
        <v>57</v>
      </c>
      <c r="F16" s="68" t="s">
        <v>58</v>
      </c>
      <c r="G16" s="14" t="s">
        <v>64</v>
      </c>
      <c r="H16" s="97" t="s">
        <v>75</v>
      </c>
      <c r="I16" s="62" t="s">
        <v>48</v>
      </c>
      <c r="J16" s="19" t="s">
        <v>70</v>
      </c>
      <c r="K16" s="69"/>
      <c r="L16" s="69"/>
      <c r="M16" s="69"/>
      <c r="N16" s="66">
        <v>4868788</v>
      </c>
      <c r="O16" s="66">
        <v>4868788</v>
      </c>
      <c r="P16" s="96">
        <v>307362</v>
      </c>
      <c r="Q16" s="19"/>
      <c r="R16" s="71">
        <f t="shared" ref="R16:R19" si="0">IFERROR(P16/O16,0)</f>
        <v>6.3129057991434423E-2</v>
      </c>
      <c r="S16" s="64">
        <f>P16+Q16</f>
        <v>307362</v>
      </c>
      <c r="T16" s="61" t="s">
        <v>50</v>
      </c>
      <c r="U16" s="61">
        <v>65</v>
      </c>
      <c r="V16" s="19" t="s">
        <v>63</v>
      </c>
      <c r="W16" s="53"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2"/>
      <c r="AI16" s="53">
        <f>SUM(W16:AH16)</f>
        <v>0</v>
      </c>
      <c r="AJ16" s="54">
        <f t="shared" ref="AJ16:AJ18" si="1">P16-AI16</f>
        <v>307362</v>
      </c>
      <c r="AK16" s="7"/>
      <c r="AL16" s="57">
        <v>155752</v>
      </c>
      <c r="AM16" s="57">
        <v>0</v>
      </c>
      <c r="AN16" s="57">
        <v>0</v>
      </c>
      <c r="AO16" s="57">
        <f t="shared" ref="AO16:AO18" si="2">+S16+SUM(AL16:AN16)</f>
        <v>463114</v>
      </c>
    </row>
    <row r="17" spans="2:41" ht="42.75" customHeight="1" x14ac:dyDescent="0.2">
      <c r="B17" s="15">
        <v>3</v>
      </c>
      <c r="C17" s="60" t="s">
        <v>67</v>
      </c>
      <c r="D17" s="65" t="s">
        <v>46</v>
      </c>
      <c r="E17" s="67" t="s">
        <v>59</v>
      </c>
      <c r="F17" s="68" t="s">
        <v>60</v>
      </c>
      <c r="G17" s="14" t="s">
        <v>65</v>
      </c>
      <c r="H17" s="97" t="s">
        <v>76</v>
      </c>
      <c r="I17" s="62" t="s">
        <v>48</v>
      </c>
      <c r="J17" s="19" t="s">
        <v>71</v>
      </c>
      <c r="K17" s="70"/>
      <c r="L17" s="70"/>
      <c r="M17" s="70"/>
      <c r="N17" s="66">
        <v>4868788</v>
      </c>
      <c r="O17" s="66">
        <v>4868788</v>
      </c>
      <c r="P17" s="96">
        <v>186540</v>
      </c>
      <c r="Q17" s="13"/>
      <c r="R17" s="71">
        <f t="shared" si="0"/>
        <v>3.8313436526708496E-2</v>
      </c>
      <c r="S17" s="64">
        <f>P17+Q17</f>
        <v>186540</v>
      </c>
      <c r="T17" s="61" t="s">
        <v>50</v>
      </c>
      <c r="U17" s="61">
        <v>65</v>
      </c>
      <c r="V17" s="19" t="s">
        <v>63</v>
      </c>
      <c r="W17" s="53"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2"/>
      <c r="AI17" s="6">
        <f t="shared" ref="AI17:AI18" si="3">SUM(W17:AH17)</f>
        <v>0</v>
      </c>
      <c r="AJ17" s="12">
        <f t="shared" si="1"/>
        <v>186540</v>
      </c>
      <c r="AK17" s="7"/>
      <c r="AL17" s="57">
        <v>0</v>
      </c>
      <c r="AM17" s="57">
        <v>0</v>
      </c>
      <c r="AN17" s="57">
        <v>0</v>
      </c>
      <c r="AO17" s="11">
        <f t="shared" si="2"/>
        <v>186540</v>
      </c>
    </row>
    <row r="18" spans="2:41" ht="24.75" customHeight="1" x14ac:dyDescent="0.2">
      <c r="B18" s="21">
        <v>4</v>
      </c>
      <c r="C18" s="60" t="s">
        <v>67</v>
      </c>
      <c r="D18" s="65" t="s">
        <v>46</v>
      </c>
      <c r="E18" s="67" t="s">
        <v>61</v>
      </c>
      <c r="F18" s="68" t="s">
        <v>62</v>
      </c>
      <c r="G18" s="14" t="s">
        <v>66</v>
      </c>
      <c r="H18" s="97" t="s">
        <v>74</v>
      </c>
      <c r="I18" s="62" t="s">
        <v>48</v>
      </c>
      <c r="J18" s="19" t="s">
        <v>72</v>
      </c>
      <c r="K18" s="70"/>
      <c r="L18" s="70"/>
      <c r="M18" s="70"/>
      <c r="N18" s="66">
        <v>4868788</v>
      </c>
      <c r="O18" s="66">
        <v>4868788</v>
      </c>
      <c r="P18" s="96">
        <v>113058</v>
      </c>
      <c r="Q18" s="13"/>
      <c r="R18" s="71">
        <f t="shared" si="0"/>
        <v>2.3220974090471799E-2</v>
      </c>
      <c r="S18" s="64">
        <f>P18+Q18</f>
        <v>113058</v>
      </c>
      <c r="T18" s="61" t="s">
        <v>50</v>
      </c>
      <c r="U18" s="61">
        <v>65</v>
      </c>
      <c r="V18" s="19" t="s">
        <v>63</v>
      </c>
      <c r="W18" s="53"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2"/>
      <c r="AI18" s="6">
        <f t="shared" si="3"/>
        <v>0</v>
      </c>
      <c r="AJ18" s="12">
        <f t="shared" si="1"/>
        <v>113058</v>
      </c>
      <c r="AK18" s="7"/>
      <c r="AL18" s="57">
        <v>0</v>
      </c>
      <c r="AM18" s="57">
        <v>0</v>
      </c>
      <c r="AN18" s="57">
        <v>0</v>
      </c>
      <c r="AO18" s="11">
        <f t="shared" si="2"/>
        <v>113058</v>
      </c>
    </row>
    <row r="19" spans="2:41" ht="15" customHeight="1" x14ac:dyDescent="0.2">
      <c r="B19" s="84" t="s">
        <v>2</v>
      </c>
      <c r="C19" s="84"/>
      <c r="D19" s="84"/>
      <c r="E19" s="84"/>
      <c r="F19" s="84"/>
      <c r="G19" s="9"/>
      <c r="H19" s="9"/>
      <c r="I19" s="9"/>
      <c r="J19" s="9"/>
      <c r="K19" s="9"/>
      <c r="L19" s="42"/>
      <c r="M19" s="42"/>
      <c r="N19" s="66">
        <v>4868788</v>
      </c>
      <c r="O19" s="66">
        <v>4868788</v>
      </c>
      <c r="P19" s="63">
        <f>SUM(P15:P18)</f>
        <v>2497654</v>
      </c>
      <c r="Q19" s="9"/>
      <c r="R19" s="71">
        <f t="shared" si="0"/>
        <v>0.51299296662742355</v>
      </c>
      <c r="S19" s="8">
        <f>SUM(S15:S18)</f>
        <v>2497654</v>
      </c>
      <c r="T19" s="44"/>
      <c r="U19" s="42"/>
      <c r="V19" s="42"/>
      <c r="W19" s="8">
        <f t="shared" ref="W19:AJ19" si="4">SUM(W15:W18)</f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  <c r="AA19" s="8">
        <f t="shared" si="4"/>
        <v>0</v>
      </c>
      <c r="AB19" s="8">
        <f t="shared" si="4"/>
        <v>0</v>
      </c>
      <c r="AC19" s="8">
        <f t="shared" si="4"/>
        <v>0</v>
      </c>
      <c r="AD19" s="8">
        <f t="shared" si="4"/>
        <v>0</v>
      </c>
      <c r="AE19" s="8">
        <f t="shared" si="4"/>
        <v>0</v>
      </c>
      <c r="AF19" s="8">
        <f t="shared" si="4"/>
        <v>0</v>
      </c>
      <c r="AG19" s="8">
        <f t="shared" si="4"/>
        <v>0</v>
      </c>
      <c r="AH19" s="8">
        <f t="shared" si="4"/>
        <v>0</v>
      </c>
      <c r="AI19" s="6">
        <f t="shared" si="4"/>
        <v>0</v>
      </c>
      <c r="AJ19" s="8">
        <f t="shared" si="4"/>
        <v>2497654</v>
      </c>
      <c r="AK19" s="7"/>
      <c r="AL19" s="6">
        <f>SUM(AL15:AL18)</f>
        <v>467060</v>
      </c>
      <c r="AM19" s="6">
        <f>SUM(AM15:AM18)</f>
        <v>0</v>
      </c>
      <c r="AN19" s="6">
        <f>SUM(AN15:AN18)</f>
        <v>0</v>
      </c>
      <c r="AO19" s="6">
        <f>SUM(AO15:AO18)</f>
        <v>2964714</v>
      </c>
    </row>
    <row r="20" spans="2:41" ht="20.25" customHeight="1" x14ac:dyDescent="0.2">
      <c r="B20" s="85"/>
      <c r="C20" s="85"/>
      <c r="D20" s="85"/>
      <c r="E20" s="85"/>
      <c r="F20" s="85"/>
      <c r="G20" s="5"/>
      <c r="H20" s="5"/>
      <c r="AK20" s="2"/>
    </row>
    <row r="21" spans="2:41" ht="15" customHeight="1" x14ac:dyDescent="0.2">
      <c r="B21" s="1" t="s">
        <v>1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2"/>
    </row>
    <row r="22" spans="2:41" ht="12.75" customHeight="1" x14ac:dyDescent="0.25">
      <c r="B22" s="87" t="s">
        <v>34</v>
      </c>
      <c r="C22" s="87"/>
      <c r="D22" s="88"/>
      <c r="E22" s="88"/>
      <c r="F22" s="88"/>
      <c r="G22" s="88"/>
      <c r="H22" s="89"/>
      <c r="I22" s="8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2"/>
    </row>
    <row r="23" spans="2:41" x14ac:dyDescent="0.2"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2"/>
    </row>
  </sheetData>
  <mergeCells count="20">
    <mergeCell ref="E23:AJ23"/>
    <mergeCell ref="E11:AJ11"/>
    <mergeCell ref="W13:AH13"/>
    <mergeCell ref="AL13:AO13"/>
    <mergeCell ref="B19:F19"/>
    <mergeCell ref="P13:R13"/>
    <mergeCell ref="AL11:AO11"/>
    <mergeCell ref="B9:AH9"/>
    <mergeCell ref="AI9:AJ9"/>
    <mergeCell ref="E10:AJ10"/>
    <mergeCell ref="B22:I22"/>
    <mergeCell ref="B1:AJ2"/>
    <mergeCell ref="B3:AJ4"/>
    <mergeCell ref="B5:AJ5"/>
    <mergeCell ref="B6:AJ6"/>
    <mergeCell ref="B7:AJ7"/>
    <mergeCell ref="B8:AJ8"/>
    <mergeCell ref="B20:F20"/>
    <mergeCell ref="E21:AJ21"/>
    <mergeCell ref="C13:D13"/>
  </mergeCells>
  <phoneticPr fontId="6" type="noConversion"/>
  <pageMargins left="0.7" right="0.7" top="0.75" bottom="0.75" header="0.3" footer="0.3"/>
  <pageSetup scale="30" orientation="portrait" r:id="rId1"/>
  <ignoredErrors>
    <ignoredError sqref="AL19:A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FET enero  2021</vt:lpstr>
      <vt:lpstr>Informe ST31 No FET 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Severino R</dc:creator>
  <cp:lastModifiedBy>Paula Gajardo</cp:lastModifiedBy>
  <dcterms:created xsi:type="dcterms:W3CDTF">2021-02-18T20:05:13Z</dcterms:created>
  <dcterms:modified xsi:type="dcterms:W3CDTF">2021-02-24T16:09:56Z</dcterms:modified>
</cp:coreProperties>
</file>